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一般公共预算" sheetId="2" r:id="rId1"/>
  </sheets>
  <definedNames>
    <definedName name="_xlnm.Print_Titles" localSheetId="0">一般公共预算!$2:$5</definedName>
  </definedNames>
  <calcPr calcId="144525"/>
</workbook>
</file>

<file path=xl/sharedStrings.xml><?xml version="1.0" encoding="utf-8"?>
<sst xmlns="http://schemas.openxmlformats.org/spreadsheetml/2006/main" count="80" uniqueCount="76">
  <si>
    <t>附件1：</t>
  </si>
  <si>
    <t>2024年州本级一般公共预算调整草案表</t>
  </si>
  <si>
    <t xml:space="preserve"> </t>
  </si>
  <si>
    <r>
      <rPr>
        <sz val="9"/>
        <color rgb="FF000000"/>
        <rFont val="宋体"/>
        <charset val="134"/>
      </rPr>
      <t>单位</t>
    </r>
    <r>
      <rPr>
        <sz val="9"/>
        <color rgb="FF000000"/>
        <rFont val="宋体"/>
        <charset val="134"/>
      </rPr>
      <t>：万元</t>
    </r>
  </si>
  <si>
    <t>收                           入</t>
  </si>
  <si>
    <t>支                           出</t>
  </si>
  <si>
    <t>科目代码</t>
  </si>
  <si>
    <t>科目名称</t>
  </si>
  <si>
    <t>年初预算数</t>
  </si>
  <si>
    <r>
      <rPr>
        <sz val="10"/>
        <color rgb="FF000000"/>
        <rFont val="Arial"/>
        <charset val="134"/>
      </rPr>
      <t>调</t>
    </r>
    <r>
      <rPr>
        <sz val="10"/>
        <color rgb="FF000000"/>
        <rFont val="宋体"/>
        <charset val="134"/>
      </rPr>
      <t>整变动</t>
    </r>
  </si>
  <si>
    <t>调整预算数</t>
  </si>
  <si>
    <t>调整变动</t>
  </si>
  <si>
    <t>一般公共预算收入合计</t>
  </si>
  <si>
    <t>一般公共预算支出合计</t>
  </si>
  <si>
    <t>一、税收收入</t>
  </si>
  <si>
    <t>一般公共服务支出</t>
  </si>
  <si>
    <t>增值税</t>
  </si>
  <si>
    <t>国防支出</t>
  </si>
  <si>
    <t>企业所得税</t>
  </si>
  <si>
    <t>公共安全支出</t>
  </si>
  <si>
    <t>个人所得税</t>
  </si>
  <si>
    <t>教育支出</t>
  </si>
  <si>
    <t>资源税</t>
  </si>
  <si>
    <t>科学技术支出</t>
  </si>
  <si>
    <t>城市维护建设税</t>
  </si>
  <si>
    <t>文化旅游体育与传媒支出</t>
  </si>
  <si>
    <t>房产税</t>
  </si>
  <si>
    <t>社会保障和就业支出</t>
  </si>
  <si>
    <t>印花税</t>
  </si>
  <si>
    <t>卫生健康支出</t>
  </si>
  <si>
    <t>城镇土地使用税</t>
  </si>
  <si>
    <t>节能环保支出</t>
  </si>
  <si>
    <t>土地增值税</t>
  </si>
  <si>
    <t>城乡社区支出</t>
  </si>
  <si>
    <t>车船税</t>
  </si>
  <si>
    <t>农林水支出</t>
  </si>
  <si>
    <t>耕地占用税</t>
  </si>
  <si>
    <t>交通运输支出</t>
  </si>
  <si>
    <t>契税</t>
  </si>
  <si>
    <t>资源勘探工业信息等支出</t>
  </si>
  <si>
    <t>环境保护税</t>
  </si>
  <si>
    <t>商业服务业等支出</t>
  </si>
  <si>
    <t>二、非税收入</t>
  </si>
  <si>
    <t>金融支出</t>
  </si>
  <si>
    <t>专项收入</t>
  </si>
  <si>
    <t>自然资源海洋气象等支出</t>
  </si>
  <si>
    <t>行政事业性收费收入</t>
  </si>
  <si>
    <t>住房保障支出</t>
  </si>
  <si>
    <t>罚没收入</t>
  </si>
  <si>
    <t>粮油物资储备支出</t>
  </si>
  <si>
    <t>国有资本经营收入</t>
  </si>
  <si>
    <t>灾害防治及应急管理支出</t>
  </si>
  <si>
    <t>国有资源(资产)有偿使用收入</t>
  </si>
  <si>
    <t>预备费</t>
  </si>
  <si>
    <t>捐赠收入</t>
  </si>
  <si>
    <t>其他支出</t>
  </si>
  <si>
    <t>政府住房基金收入</t>
  </si>
  <si>
    <t>债务付息支出</t>
  </si>
  <si>
    <t>其他收入</t>
  </si>
  <si>
    <t>债务发行费用支出</t>
  </si>
  <si>
    <t>转移性收入</t>
  </si>
  <si>
    <t>转移性支出</t>
  </si>
  <si>
    <t>上级补助收入</t>
  </si>
  <si>
    <t>补助下级支出</t>
  </si>
  <si>
    <t>上解收入</t>
  </si>
  <si>
    <t>上解支出</t>
  </si>
  <si>
    <t>上年结余收入</t>
  </si>
  <si>
    <t>年终结余</t>
  </si>
  <si>
    <t>调入资金</t>
  </si>
  <si>
    <t>调出资金</t>
  </si>
  <si>
    <t>债务转贷收入</t>
  </si>
  <si>
    <t>债务转贷支出</t>
  </si>
  <si>
    <t>动用预算稳定调节基金</t>
  </si>
  <si>
    <t>债务还本支出</t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</si>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</sst>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_ "/>
  </numFmts>
  <fonts count="28">
    <font>
      <sz val="11"/>
      <color theme="1"/>
      <name val="宋体"/>
      <charset val="134"/>
      <scheme val="minor"/>
    </font>
    <font>
      <sz val="9.5"/>
      <color rgb="FF000000"/>
      <name val="宋体"/>
      <charset val="134"/>
    </font>
    <font>
      <sz val="16"/>
      <color rgb="FF000000"/>
      <name val="微软雅黑"/>
      <charset val="134"/>
    </font>
    <font>
      <sz val="1"/>
      <color rgb="FF000000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Arial Unicode MS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24" fillId="25" borderId="3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showZeros="0" tabSelected="1" workbookViewId="0">
      <selection activeCell="L6" sqref="L6"/>
    </sheetView>
  </sheetViews>
  <sheetFormatPr defaultColWidth="9" defaultRowHeight="13.5"/>
  <cols>
    <col min="1" max="1" width="9" customWidth="1"/>
    <col min="2" max="2" width="25.5" customWidth="1"/>
    <col min="3" max="3" width="10.75" customWidth="1"/>
    <col min="4" max="4" width="9.25" customWidth="1"/>
    <col min="5" max="5" width="10.25" customWidth="1"/>
    <col min="6" max="6" width="8.125" customWidth="1"/>
    <col min="7" max="7" width="24.875" customWidth="1"/>
    <col min="8" max="8" width="10.75" customWidth="1"/>
    <col min="9" max="9" width="9.375" customWidth="1"/>
    <col min="10" max="10" width="11.125" customWidth="1"/>
  </cols>
  <sheetData>
    <row r="1" spans="1:1">
      <c r="A1" s="2" t="s">
        <v>0</v>
      </c>
    </row>
    <row r="2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9">
      <c r="A3" s="4" t="s">
        <v>2</v>
      </c>
      <c r="I3" s="18" t="s">
        <v>3</v>
      </c>
    </row>
    <row r="4" s="1" customFormat="1" ht="24" customHeight="1" spans="1:10">
      <c r="A4" s="5" t="s">
        <v>4</v>
      </c>
      <c r="B4" s="5"/>
      <c r="C4" s="5"/>
      <c r="D4" s="5"/>
      <c r="E4" s="5"/>
      <c r="F4" s="5" t="s">
        <v>5</v>
      </c>
      <c r="G4" s="5"/>
      <c r="H4" s="5"/>
      <c r="I4" s="5"/>
      <c r="J4" s="5"/>
    </row>
    <row r="5" s="1" customFormat="1" ht="32.1" customHeight="1" spans="1:10">
      <c r="A5" s="5" t="s">
        <v>6</v>
      </c>
      <c r="B5" s="5" t="s">
        <v>7</v>
      </c>
      <c r="C5" s="5" t="s">
        <v>8</v>
      </c>
      <c r="D5" s="6" t="s">
        <v>9</v>
      </c>
      <c r="E5" s="5" t="s">
        <v>10</v>
      </c>
      <c r="F5" s="5" t="s">
        <v>6</v>
      </c>
      <c r="G5" s="5" t="s">
        <v>7</v>
      </c>
      <c r="H5" s="5" t="s">
        <v>8</v>
      </c>
      <c r="I5" s="5" t="s">
        <v>11</v>
      </c>
      <c r="J5" s="5" t="s">
        <v>10</v>
      </c>
    </row>
    <row r="6" ht="24" customHeight="1" spans="1:10">
      <c r="A6" s="7"/>
      <c r="B6" s="8" t="s">
        <v>12</v>
      </c>
      <c r="C6" s="9">
        <f>C7+C21</f>
        <v>72209</v>
      </c>
      <c r="D6" s="9">
        <f t="shared" ref="D6:E6" si="0">D7+D21</f>
        <v>0</v>
      </c>
      <c r="E6" s="9">
        <f t="shared" si="0"/>
        <v>72209</v>
      </c>
      <c r="F6" s="7"/>
      <c r="G6" s="8" t="s">
        <v>13</v>
      </c>
      <c r="H6" s="9">
        <f>SUM(H7:H29)</f>
        <v>881926</v>
      </c>
      <c r="I6" s="9">
        <f>SUM(I7:I29)</f>
        <v>32000</v>
      </c>
      <c r="J6" s="9">
        <f>SUM(J7:J29)</f>
        <v>913926</v>
      </c>
    </row>
    <row r="7" ht="24" customHeight="1" spans="1:10">
      <c r="A7" s="8">
        <v>101</v>
      </c>
      <c r="B7" s="8" t="s">
        <v>14</v>
      </c>
      <c r="C7" s="9">
        <f>SUM(C8:C20)</f>
        <v>2800</v>
      </c>
      <c r="D7" s="10">
        <f t="shared" ref="D7:E7" si="1">SUM(D8:D20)</f>
        <v>0</v>
      </c>
      <c r="E7" s="9">
        <f t="shared" si="1"/>
        <v>2800</v>
      </c>
      <c r="F7" s="11">
        <v>201</v>
      </c>
      <c r="G7" s="11" t="s">
        <v>15</v>
      </c>
      <c r="H7" s="12">
        <v>45181</v>
      </c>
      <c r="I7" s="15">
        <v>9797</v>
      </c>
      <c r="J7" s="12">
        <f t="shared" ref="J7:J29" si="2">H7+I7</f>
        <v>54978</v>
      </c>
    </row>
    <row r="8" ht="24" customHeight="1" spans="1:10">
      <c r="A8" s="13">
        <v>10101</v>
      </c>
      <c r="B8" s="13" t="s">
        <v>16</v>
      </c>
      <c r="C8" s="14"/>
      <c r="D8" s="15"/>
      <c r="E8" s="12">
        <f>C8+D8</f>
        <v>0</v>
      </c>
      <c r="F8" s="13">
        <v>203</v>
      </c>
      <c r="G8" s="13" t="s">
        <v>17</v>
      </c>
      <c r="H8" s="14">
        <v>1015</v>
      </c>
      <c r="I8" s="15"/>
      <c r="J8" s="12">
        <f t="shared" si="2"/>
        <v>1015</v>
      </c>
    </row>
    <row r="9" ht="24" customHeight="1" spans="1:10">
      <c r="A9" s="13">
        <v>10104</v>
      </c>
      <c r="B9" s="13" t="s">
        <v>18</v>
      </c>
      <c r="C9" s="14"/>
      <c r="D9" s="15"/>
      <c r="E9" s="12">
        <f t="shared" ref="E9:E20" si="3">C9+D9</f>
        <v>0</v>
      </c>
      <c r="F9" s="13">
        <v>204</v>
      </c>
      <c r="G9" s="13" t="s">
        <v>19</v>
      </c>
      <c r="H9" s="14">
        <v>71546</v>
      </c>
      <c r="I9" s="15">
        <v>767</v>
      </c>
      <c r="J9" s="12">
        <f t="shared" si="2"/>
        <v>72313</v>
      </c>
    </row>
    <row r="10" ht="24" customHeight="1" spans="1:10">
      <c r="A10" s="13">
        <v>10106</v>
      </c>
      <c r="B10" s="13" t="s">
        <v>20</v>
      </c>
      <c r="C10" s="14"/>
      <c r="D10" s="15"/>
      <c r="E10" s="12">
        <f t="shared" si="3"/>
        <v>0</v>
      </c>
      <c r="F10" s="13">
        <v>205</v>
      </c>
      <c r="G10" s="13" t="s">
        <v>21</v>
      </c>
      <c r="H10" s="14">
        <v>41719</v>
      </c>
      <c r="I10" s="15"/>
      <c r="J10" s="12">
        <f t="shared" si="2"/>
        <v>41719</v>
      </c>
    </row>
    <row r="11" ht="24" customHeight="1" spans="1:10">
      <c r="A11" s="13">
        <v>10107</v>
      </c>
      <c r="B11" s="13" t="s">
        <v>22</v>
      </c>
      <c r="C11" s="14"/>
      <c r="D11" s="15"/>
      <c r="E11" s="12">
        <f t="shared" si="3"/>
        <v>0</v>
      </c>
      <c r="F11" s="13">
        <v>206</v>
      </c>
      <c r="G11" s="13" t="s">
        <v>23</v>
      </c>
      <c r="H11" s="14">
        <v>5805</v>
      </c>
      <c r="I11" s="15">
        <v>18</v>
      </c>
      <c r="J11" s="12">
        <f t="shared" si="2"/>
        <v>5823</v>
      </c>
    </row>
    <row r="12" ht="24" customHeight="1" spans="1:10">
      <c r="A12" s="13">
        <v>10109</v>
      </c>
      <c r="B12" s="13" t="s">
        <v>24</v>
      </c>
      <c r="C12" s="14"/>
      <c r="D12" s="15"/>
      <c r="E12" s="12">
        <f t="shared" si="3"/>
        <v>0</v>
      </c>
      <c r="F12" s="13">
        <v>207</v>
      </c>
      <c r="G12" s="13" t="s">
        <v>25</v>
      </c>
      <c r="H12" s="14">
        <v>31390</v>
      </c>
      <c r="I12" s="15">
        <v>1335</v>
      </c>
      <c r="J12" s="12">
        <f t="shared" si="2"/>
        <v>32725</v>
      </c>
    </row>
    <row r="13" ht="24" customHeight="1" spans="1:10">
      <c r="A13" s="13">
        <v>10110</v>
      </c>
      <c r="B13" s="13" t="s">
        <v>26</v>
      </c>
      <c r="C13" s="14"/>
      <c r="D13" s="15"/>
      <c r="E13" s="12">
        <f t="shared" si="3"/>
        <v>0</v>
      </c>
      <c r="F13" s="13">
        <v>208</v>
      </c>
      <c r="G13" s="13" t="s">
        <v>27</v>
      </c>
      <c r="H13" s="14">
        <v>79432</v>
      </c>
      <c r="I13" s="15">
        <v>567</v>
      </c>
      <c r="J13" s="12">
        <f t="shared" si="2"/>
        <v>79999</v>
      </c>
    </row>
    <row r="14" ht="24" customHeight="1" spans="1:10">
      <c r="A14" s="13">
        <v>10111</v>
      </c>
      <c r="B14" s="13" t="s">
        <v>28</v>
      </c>
      <c r="C14" s="14"/>
      <c r="D14" s="15"/>
      <c r="E14" s="12">
        <f t="shared" si="3"/>
        <v>0</v>
      </c>
      <c r="F14" s="13">
        <v>210</v>
      </c>
      <c r="G14" s="13" t="s">
        <v>29</v>
      </c>
      <c r="H14" s="14">
        <v>161206</v>
      </c>
      <c r="I14" s="15"/>
      <c r="J14" s="12">
        <f t="shared" si="2"/>
        <v>161206</v>
      </c>
    </row>
    <row r="15" ht="24" customHeight="1" spans="1:10">
      <c r="A15" s="13">
        <v>10112</v>
      </c>
      <c r="B15" s="13" t="s">
        <v>30</v>
      </c>
      <c r="C15" s="14"/>
      <c r="D15" s="15"/>
      <c r="E15" s="12">
        <f t="shared" si="3"/>
        <v>0</v>
      </c>
      <c r="F15" s="13">
        <v>211</v>
      </c>
      <c r="G15" s="13" t="s">
        <v>31</v>
      </c>
      <c r="H15" s="14">
        <v>7122</v>
      </c>
      <c r="I15" s="15"/>
      <c r="J15" s="12">
        <f t="shared" si="2"/>
        <v>7122</v>
      </c>
    </row>
    <row r="16" ht="24" customHeight="1" spans="1:10">
      <c r="A16" s="13">
        <v>10113</v>
      </c>
      <c r="B16" s="13" t="s">
        <v>32</v>
      </c>
      <c r="C16" s="14"/>
      <c r="D16" s="15"/>
      <c r="E16" s="12">
        <f t="shared" si="3"/>
        <v>0</v>
      </c>
      <c r="F16" s="13">
        <v>212</v>
      </c>
      <c r="G16" s="13" t="s">
        <v>33</v>
      </c>
      <c r="H16" s="14">
        <v>918</v>
      </c>
      <c r="I16" s="15">
        <v>13</v>
      </c>
      <c r="J16" s="12">
        <f t="shared" si="2"/>
        <v>931</v>
      </c>
    </row>
    <row r="17" ht="24" customHeight="1" spans="1:10">
      <c r="A17" s="13">
        <v>10114</v>
      </c>
      <c r="B17" s="13" t="s">
        <v>34</v>
      </c>
      <c r="C17" s="14"/>
      <c r="D17" s="15"/>
      <c r="E17" s="12">
        <f t="shared" si="3"/>
        <v>0</v>
      </c>
      <c r="F17" s="13">
        <v>213</v>
      </c>
      <c r="G17" s="13" t="s">
        <v>35</v>
      </c>
      <c r="H17" s="14">
        <v>85339</v>
      </c>
      <c r="I17" s="15">
        <v>10561</v>
      </c>
      <c r="J17" s="12">
        <f t="shared" si="2"/>
        <v>95900</v>
      </c>
    </row>
    <row r="18" ht="24" customHeight="1" spans="1:10">
      <c r="A18" s="13">
        <v>10118</v>
      </c>
      <c r="B18" s="13" t="s">
        <v>36</v>
      </c>
      <c r="C18" s="14"/>
      <c r="D18" s="15"/>
      <c r="E18" s="12">
        <f t="shared" si="3"/>
        <v>0</v>
      </c>
      <c r="F18" s="13">
        <v>214</v>
      </c>
      <c r="G18" s="13" t="s">
        <v>37</v>
      </c>
      <c r="H18" s="14">
        <v>212897</v>
      </c>
      <c r="I18" s="15"/>
      <c r="J18" s="12">
        <f t="shared" si="2"/>
        <v>212897</v>
      </c>
    </row>
    <row r="19" ht="24" customHeight="1" spans="1:10">
      <c r="A19" s="13">
        <v>10119</v>
      </c>
      <c r="B19" s="13" t="s">
        <v>38</v>
      </c>
      <c r="C19" s="14"/>
      <c r="D19" s="15"/>
      <c r="E19" s="12">
        <f t="shared" si="3"/>
        <v>0</v>
      </c>
      <c r="F19" s="13">
        <v>215</v>
      </c>
      <c r="G19" s="13" t="s">
        <v>39</v>
      </c>
      <c r="H19" s="14">
        <v>10957</v>
      </c>
      <c r="I19" s="15"/>
      <c r="J19" s="12">
        <f t="shared" si="2"/>
        <v>10957</v>
      </c>
    </row>
    <row r="20" ht="24" customHeight="1" spans="1:10">
      <c r="A20" s="13">
        <v>10121</v>
      </c>
      <c r="B20" s="13" t="s">
        <v>40</v>
      </c>
      <c r="C20" s="14">
        <v>2800</v>
      </c>
      <c r="D20" s="15"/>
      <c r="E20" s="12">
        <f t="shared" si="3"/>
        <v>2800</v>
      </c>
      <c r="F20" s="11">
        <v>216</v>
      </c>
      <c r="G20" s="11" t="s">
        <v>41</v>
      </c>
      <c r="H20" s="12">
        <v>2079</v>
      </c>
      <c r="I20" s="15">
        <v>4</v>
      </c>
      <c r="J20" s="12">
        <f t="shared" si="2"/>
        <v>2083</v>
      </c>
    </row>
    <row r="21" ht="24" customHeight="1" spans="1:10">
      <c r="A21" s="8">
        <v>103</v>
      </c>
      <c r="B21" s="8" t="s">
        <v>42</v>
      </c>
      <c r="C21" s="9">
        <f>SUM(C22:C29)</f>
        <v>69409</v>
      </c>
      <c r="D21" s="10">
        <f t="shared" ref="D21:E21" si="4">SUM(D22:D29)</f>
        <v>0</v>
      </c>
      <c r="E21" s="9">
        <f t="shared" si="4"/>
        <v>69409</v>
      </c>
      <c r="F21" s="13">
        <v>217</v>
      </c>
      <c r="G21" s="13" t="s">
        <v>43</v>
      </c>
      <c r="H21" s="14"/>
      <c r="I21" s="15"/>
      <c r="J21" s="12">
        <f t="shared" si="2"/>
        <v>0</v>
      </c>
    </row>
    <row r="22" ht="24" customHeight="1" spans="1:10">
      <c r="A22" s="13">
        <v>10302</v>
      </c>
      <c r="B22" s="13" t="s">
        <v>44</v>
      </c>
      <c r="C22" s="14">
        <v>1380</v>
      </c>
      <c r="D22" s="15"/>
      <c r="E22" s="12">
        <f t="shared" ref="E22:E29" si="5">C22+D22</f>
        <v>1380</v>
      </c>
      <c r="F22" s="13">
        <v>220</v>
      </c>
      <c r="G22" s="13" t="s">
        <v>45</v>
      </c>
      <c r="H22" s="14">
        <v>2152</v>
      </c>
      <c r="I22" s="15">
        <v>4</v>
      </c>
      <c r="J22" s="12">
        <f t="shared" si="2"/>
        <v>2156</v>
      </c>
    </row>
    <row r="23" ht="24" customHeight="1" spans="1:10">
      <c r="A23" s="13">
        <v>10304</v>
      </c>
      <c r="B23" s="13" t="s">
        <v>46</v>
      </c>
      <c r="C23" s="14">
        <v>18124</v>
      </c>
      <c r="D23" s="15"/>
      <c r="E23" s="12">
        <f t="shared" si="5"/>
        <v>18124</v>
      </c>
      <c r="F23" s="13">
        <v>221</v>
      </c>
      <c r="G23" s="13" t="s">
        <v>47</v>
      </c>
      <c r="H23" s="14">
        <v>31330</v>
      </c>
      <c r="I23" s="15"/>
      <c r="J23" s="12">
        <f t="shared" si="2"/>
        <v>31330</v>
      </c>
    </row>
    <row r="24" ht="24" customHeight="1" spans="1:10">
      <c r="A24" s="13">
        <v>10305</v>
      </c>
      <c r="B24" s="13" t="s">
        <v>48</v>
      </c>
      <c r="C24" s="14">
        <v>8209</v>
      </c>
      <c r="D24" s="15"/>
      <c r="E24" s="12">
        <f t="shared" si="5"/>
        <v>8209</v>
      </c>
      <c r="F24" s="13">
        <v>222</v>
      </c>
      <c r="G24" s="13" t="s">
        <v>49</v>
      </c>
      <c r="H24" s="14">
        <v>1149</v>
      </c>
      <c r="I24" s="15">
        <v>5</v>
      </c>
      <c r="J24" s="12">
        <f t="shared" si="2"/>
        <v>1154</v>
      </c>
    </row>
    <row r="25" ht="24" customHeight="1" spans="1:10">
      <c r="A25" s="13">
        <v>10306</v>
      </c>
      <c r="B25" s="13" t="s">
        <v>50</v>
      </c>
      <c r="C25" s="14"/>
      <c r="D25" s="15"/>
      <c r="E25" s="12">
        <f t="shared" si="5"/>
        <v>0</v>
      </c>
      <c r="F25" s="13">
        <v>224</v>
      </c>
      <c r="G25" s="13" t="s">
        <v>51</v>
      </c>
      <c r="H25" s="14">
        <v>4100</v>
      </c>
      <c r="I25" s="15"/>
      <c r="J25" s="12">
        <f t="shared" si="2"/>
        <v>4100</v>
      </c>
    </row>
    <row r="26" ht="24" customHeight="1" spans="1:10">
      <c r="A26" s="13">
        <v>10307</v>
      </c>
      <c r="B26" s="13" t="s">
        <v>52</v>
      </c>
      <c r="C26" s="14">
        <v>18033</v>
      </c>
      <c r="D26" s="15"/>
      <c r="E26" s="12">
        <f t="shared" si="5"/>
        <v>18033</v>
      </c>
      <c r="F26" s="13">
        <v>227</v>
      </c>
      <c r="G26" s="13" t="s">
        <v>53</v>
      </c>
      <c r="H26" s="14">
        <v>9000</v>
      </c>
      <c r="I26" s="15"/>
      <c r="J26" s="12">
        <f t="shared" si="2"/>
        <v>9000</v>
      </c>
    </row>
    <row r="27" ht="24" customHeight="1" spans="1:10">
      <c r="A27" s="13">
        <v>10308</v>
      </c>
      <c r="B27" s="13" t="s">
        <v>54</v>
      </c>
      <c r="C27" s="14"/>
      <c r="D27" s="15"/>
      <c r="E27" s="12">
        <f t="shared" si="5"/>
        <v>0</v>
      </c>
      <c r="F27" s="13">
        <v>229</v>
      </c>
      <c r="G27" s="13" t="s">
        <v>55</v>
      </c>
      <c r="H27" s="14">
        <v>72175</v>
      </c>
      <c r="I27" s="15">
        <v>8929</v>
      </c>
      <c r="J27" s="12">
        <f t="shared" si="2"/>
        <v>81104</v>
      </c>
    </row>
    <row r="28" ht="24" customHeight="1" spans="1:10">
      <c r="A28" s="13">
        <v>10309</v>
      </c>
      <c r="B28" s="13" t="s">
        <v>56</v>
      </c>
      <c r="C28" s="14">
        <v>16551</v>
      </c>
      <c r="D28" s="15"/>
      <c r="E28" s="12">
        <f t="shared" si="5"/>
        <v>16551</v>
      </c>
      <c r="F28" s="13">
        <v>232</v>
      </c>
      <c r="G28" s="13" t="s">
        <v>57</v>
      </c>
      <c r="H28" s="14">
        <v>5358</v>
      </c>
      <c r="I28" s="15"/>
      <c r="J28" s="12">
        <f t="shared" si="2"/>
        <v>5358</v>
      </c>
    </row>
    <row r="29" ht="24" customHeight="1" spans="1:10">
      <c r="A29" s="13">
        <v>10399</v>
      </c>
      <c r="B29" s="13" t="s">
        <v>58</v>
      </c>
      <c r="C29" s="14">
        <v>7112</v>
      </c>
      <c r="D29" s="15"/>
      <c r="E29" s="12">
        <f t="shared" si="5"/>
        <v>7112</v>
      </c>
      <c r="F29" s="13">
        <v>233</v>
      </c>
      <c r="G29" s="13" t="s">
        <v>59</v>
      </c>
      <c r="H29" s="14">
        <v>56</v>
      </c>
      <c r="I29" s="15"/>
      <c r="J29" s="12">
        <f t="shared" si="2"/>
        <v>56</v>
      </c>
    </row>
    <row r="30" ht="24" customHeight="1" spans="1:10">
      <c r="A30" s="16"/>
      <c r="B30" s="16"/>
      <c r="C30" s="17"/>
      <c r="D30" s="17"/>
      <c r="E30" s="17"/>
      <c r="F30" s="16"/>
      <c r="G30" s="16"/>
      <c r="H30" s="17"/>
      <c r="I30" s="17"/>
      <c r="J30" s="17"/>
    </row>
    <row r="31" ht="24" customHeight="1" spans="1:10">
      <c r="A31" s="8">
        <v>110</v>
      </c>
      <c r="B31" s="8" t="s">
        <v>60</v>
      </c>
      <c r="C31" s="9">
        <f>SUM(C32:C37)</f>
        <v>2703848</v>
      </c>
      <c r="D31" s="9">
        <f t="shared" ref="D31:E31" si="6">SUM(D32:D37)</f>
        <v>32848</v>
      </c>
      <c r="E31" s="9">
        <f t="shared" si="6"/>
        <v>2736696</v>
      </c>
      <c r="F31" s="8">
        <v>230</v>
      </c>
      <c r="G31" s="8" t="s">
        <v>61</v>
      </c>
      <c r="H31" s="9">
        <f>SUM(H32:H36)</f>
        <v>1890025</v>
      </c>
      <c r="I31" s="9">
        <f>SUM(I32:I36)</f>
        <v>848</v>
      </c>
      <c r="J31" s="9">
        <f>SUM(J32:J36)</f>
        <v>1890873</v>
      </c>
    </row>
    <row r="32" ht="24" customHeight="1" spans="1:10">
      <c r="A32" s="13">
        <v>11001</v>
      </c>
      <c r="B32" s="13" t="s">
        <v>62</v>
      </c>
      <c r="C32" s="14">
        <v>2487782</v>
      </c>
      <c r="D32" s="17"/>
      <c r="E32" s="14">
        <f t="shared" ref="E32:E37" si="7">C32+D32</f>
        <v>2487782</v>
      </c>
      <c r="F32" s="13">
        <v>23001</v>
      </c>
      <c r="G32" s="13" t="s">
        <v>63</v>
      </c>
      <c r="H32" s="14">
        <v>1861104</v>
      </c>
      <c r="I32" s="17">
        <v>848</v>
      </c>
      <c r="J32" s="14">
        <f t="shared" ref="J32:J37" si="8">H32+I32</f>
        <v>1861952</v>
      </c>
    </row>
    <row r="33" ht="24" customHeight="1" spans="1:10">
      <c r="A33" s="13">
        <v>11006</v>
      </c>
      <c r="B33" s="13" t="s">
        <v>64</v>
      </c>
      <c r="C33" s="14">
        <v>81041</v>
      </c>
      <c r="D33" s="17">
        <v>30848</v>
      </c>
      <c r="E33" s="14">
        <f t="shared" si="7"/>
        <v>111889</v>
      </c>
      <c r="F33" s="13">
        <v>23006</v>
      </c>
      <c r="G33" s="13" t="s">
        <v>65</v>
      </c>
      <c r="H33" s="14">
        <v>28921</v>
      </c>
      <c r="I33" s="17"/>
      <c r="J33" s="14">
        <f t="shared" si="8"/>
        <v>28921</v>
      </c>
    </row>
    <row r="34" ht="24" customHeight="1" spans="1:10">
      <c r="A34" s="13">
        <v>11008</v>
      </c>
      <c r="B34" s="13" t="s">
        <v>66</v>
      </c>
      <c r="C34" s="17">
        <v>51786</v>
      </c>
      <c r="D34" s="17"/>
      <c r="E34" s="14">
        <f t="shared" si="7"/>
        <v>51786</v>
      </c>
      <c r="F34" s="16">
        <v>23009</v>
      </c>
      <c r="G34" s="13" t="s">
        <v>67</v>
      </c>
      <c r="H34" s="17"/>
      <c r="I34" s="17"/>
      <c r="J34" s="14">
        <f t="shared" si="8"/>
        <v>0</v>
      </c>
    </row>
    <row r="35" ht="24" customHeight="1" spans="1:10">
      <c r="A35" s="13">
        <v>11009</v>
      </c>
      <c r="B35" s="13" t="s">
        <v>68</v>
      </c>
      <c r="C35" s="17">
        <v>11350</v>
      </c>
      <c r="D35" s="17"/>
      <c r="E35" s="14">
        <f t="shared" si="7"/>
        <v>11350</v>
      </c>
      <c r="F35" s="13">
        <v>23008</v>
      </c>
      <c r="G35" s="13" t="s">
        <v>69</v>
      </c>
      <c r="H35" s="17"/>
      <c r="I35" s="17"/>
      <c r="J35" s="14">
        <f t="shared" si="8"/>
        <v>0</v>
      </c>
    </row>
    <row r="36" ht="24" customHeight="1" spans="1:10">
      <c r="A36" s="13">
        <v>11011</v>
      </c>
      <c r="B36" s="13" t="s">
        <v>70</v>
      </c>
      <c r="C36" s="14"/>
      <c r="D36" s="14"/>
      <c r="E36" s="14">
        <f t="shared" si="7"/>
        <v>0</v>
      </c>
      <c r="F36" s="13">
        <v>23011</v>
      </c>
      <c r="G36" s="13" t="s">
        <v>71</v>
      </c>
      <c r="H36" s="14"/>
      <c r="I36" s="14"/>
      <c r="J36" s="14">
        <f t="shared" si="8"/>
        <v>0</v>
      </c>
    </row>
    <row r="37" ht="24" customHeight="1" spans="1:10">
      <c r="A37" s="13">
        <v>11015</v>
      </c>
      <c r="B37" s="13" t="s">
        <v>72</v>
      </c>
      <c r="C37" s="14">
        <v>71889</v>
      </c>
      <c r="D37" s="17">
        <v>2000</v>
      </c>
      <c r="E37" s="14">
        <f t="shared" si="7"/>
        <v>73889</v>
      </c>
      <c r="F37" s="13">
        <v>231</v>
      </c>
      <c r="G37" s="13" t="s">
        <v>73</v>
      </c>
      <c r="H37" s="14">
        <v>4106</v>
      </c>
      <c r="I37" s="17"/>
      <c r="J37" s="14">
        <f t="shared" si="8"/>
        <v>4106</v>
      </c>
    </row>
    <row r="38" ht="24" customHeight="1" spans="1:10">
      <c r="A38" s="16"/>
      <c r="B38" s="16"/>
      <c r="C38" s="17"/>
      <c r="D38" s="17"/>
      <c r="E38" s="17"/>
      <c r="F38" s="16"/>
      <c r="G38" s="16"/>
      <c r="H38" s="17"/>
      <c r="I38" s="17"/>
      <c r="J38" s="17"/>
    </row>
    <row r="39" ht="24" customHeight="1" spans="1:10">
      <c r="A39" s="7"/>
      <c r="B39" s="8" t="s">
        <v>74</v>
      </c>
      <c r="C39" s="9">
        <f>C6+C31</f>
        <v>2776057</v>
      </c>
      <c r="D39" s="9">
        <f>D6+D31</f>
        <v>32848</v>
      </c>
      <c r="E39" s="9">
        <f>E6+E31</f>
        <v>2808905</v>
      </c>
      <c r="F39" s="7"/>
      <c r="G39" s="8" t="s">
        <v>75</v>
      </c>
      <c r="H39" s="9">
        <f>SUM(H6,H31,H37)</f>
        <v>2776057</v>
      </c>
      <c r="I39" s="9">
        <f>SUM(I6,I31,I37)</f>
        <v>32848</v>
      </c>
      <c r="J39" s="9">
        <f>SUM(J6,J31,J37)</f>
        <v>2808905</v>
      </c>
    </row>
  </sheetData>
  <mergeCells count="3">
    <mergeCell ref="A2:J2"/>
    <mergeCell ref="A4:E4"/>
    <mergeCell ref="F4:J4"/>
  </mergeCells>
  <printOptions horizontalCentered="1"/>
  <pageMargins left="0.275590551181102" right="0.393700787401575" top="0.47244094488189" bottom="0.275590551181102" header="0.31496062992126" footer="0.23622047244094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lbm</dc:creator>
  <cp:lastModifiedBy>Administrator</cp:lastModifiedBy>
  <dcterms:created xsi:type="dcterms:W3CDTF">2022-11-29T07:37:00Z</dcterms:created>
  <cp:lastPrinted>2023-10-18T04:51:00Z</cp:lastPrinted>
  <dcterms:modified xsi:type="dcterms:W3CDTF">2024-05-06T09:49:09Z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BE1459AE0A9C45409F2F82193ABB7DCC</vt:lpwstr>
  </property>
  <property fmtid="{D5CDD505-2E9C-101B-9397-08002B2CF9AE}" pid="3" name="KSOProductBuildVer">
    <vt:lpwstr>2052-11.8.2.10972</vt:lpwstr>
  </property>
</Properties>
</file>